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CTS_LIVE\AHDB - red meat\Pork Project 2019\Results\"/>
    </mc:Choice>
  </mc:AlternateContent>
  <xr:revisionPtr revIDLastSave="0" documentId="13_ncr:1_{90FED1E7-88ED-4DB0-9C5B-54AB570DD2D9}" xr6:coauthVersionLast="44" xr6:coauthVersionMax="44" xr10:uidLastSave="{00000000-0000-0000-0000-000000000000}"/>
  <bookViews>
    <workbookView xWindow="120" yWindow="390" windowWidth="15105" windowHeight="23430" xr2:uid="{9EA74A75-CE04-4B41-A5CE-907AA77A5316}"/>
  </bookViews>
  <sheets>
    <sheet name="Nutri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0" i="1" l="1"/>
  <c r="AX17" i="1"/>
  <c r="AX18" i="1"/>
  <c r="AX19" i="1"/>
  <c r="AX16" i="1"/>
  <c r="AX15" i="1"/>
  <c r="AX11" i="1"/>
  <c r="AX8" i="1"/>
  <c r="AX7" i="1"/>
  <c r="AX4" i="1"/>
  <c r="AX2" i="1"/>
</calcChain>
</file>

<file path=xl/sharedStrings.xml><?xml version="1.0" encoding="utf-8"?>
<sst xmlns="http://schemas.openxmlformats.org/spreadsheetml/2006/main" count="447" uniqueCount="99">
  <si>
    <t>Composite sample number</t>
  </si>
  <si>
    <t>Water g/100g</t>
  </si>
  <si>
    <t>Nitrogen g/100g</t>
  </si>
  <si>
    <t>Nitrogen conversion factor</t>
  </si>
  <si>
    <t>Protein g/100g</t>
  </si>
  <si>
    <t>Total fat g/100g</t>
  </si>
  <si>
    <t>Ash g/100g</t>
  </si>
  <si>
    <t>Energy (kcal)</t>
  </si>
  <si>
    <t>Energy (kJ)</t>
  </si>
  <si>
    <t>Saturated fatty acids g/100g</t>
  </si>
  <si>
    <t>Cis-monounsaturated fatty acids g/100g</t>
  </si>
  <si>
    <t>Cis-n3 fatty acids g/100g</t>
  </si>
  <si>
    <t>Cis-n6 fatty acids g/100g</t>
  </si>
  <si>
    <t>Trans fatty acids g/100g</t>
  </si>
  <si>
    <t>Cholesterol mg/100g</t>
  </si>
  <si>
    <t>Vitamin D µg/100g</t>
  </si>
  <si>
    <t>Thiamin mg/100g</t>
  </si>
  <si>
    <t>Riboflavin mg/100g</t>
  </si>
  <si>
    <t>Niacin mg/100g</t>
  </si>
  <si>
    <t>Tryptophan/60 mg/100g</t>
  </si>
  <si>
    <t>Niacin equivalent mg/100g</t>
  </si>
  <si>
    <t>Vitamin E mg/100g</t>
  </si>
  <si>
    <t>Vitamin B6 mg/100g</t>
  </si>
  <si>
    <t>Vitamin B12 µg/100g</t>
  </si>
  <si>
    <t>Folate µg/100g</t>
  </si>
  <si>
    <t>Pantothenic acid mg/100g</t>
  </si>
  <si>
    <t>Biotin µg/100g</t>
  </si>
  <si>
    <t>Sodium mg/100g</t>
  </si>
  <si>
    <t>Potassium mg/100g</t>
  </si>
  <si>
    <t>Calcium mg/100g</t>
  </si>
  <si>
    <t>Magnesium mg/100g</t>
  </si>
  <si>
    <t>Phosphorus mg/100g</t>
  </si>
  <si>
    <t>Iron mg/100g</t>
  </si>
  <si>
    <t>Zinc mg/100g</t>
  </si>
  <si>
    <t>Iodine µg/100g</t>
  </si>
  <si>
    <t>Manganese mg/100g</t>
  </si>
  <si>
    <t>Selenium µg/100g</t>
  </si>
  <si>
    <t>Proximates</t>
  </si>
  <si>
    <t>N/A</t>
  </si>
  <si>
    <t>&lt;1</t>
  </si>
  <si>
    <t>&lt;0.01</t>
  </si>
  <si>
    <t>&lt;5</t>
  </si>
  <si>
    <t>Fatty Acid conversion factor</t>
  </si>
  <si>
    <t>Total-monounsaturated fatty acids g/100g</t>
  </si>
  <si>
    <t>Total-polyunsaturated fatty acids g/100g</t>
  </si>
  <si>
    <t>Sulphur mg/100g</t>
  </si>
  <si>
    <t>3a</t>
  </si>
  <si>
    <t>3b</t>
  </si>
  <si>
    <t>4a</t>
  </si>
  <si>
    <t>4b</t>
  </si>
  <si>
    <t>5a</t>
  </si>
  <si>
    <t>5b</t>
  </si>
  <si>
    <t>6a</t>
  </si>
  <si>
    <t>&lt;0.08</t>
  </si>
  <si>
    <t>6b</t>
  </si>
  <si>
    <t>Pork fillet medallions, uncooked, lean and fat</t>
  </si>
  <si>
    <t>Calculated</t>
  </si>
  <si>
    <t>Pork loin medallions, uncooked, lean and fat, not trimmed</t>
  </si>
  <si>
    <t>Pork loin medallions, uncooked, lean and fat, trimmed</t>
  </si>
  <si>
    <t>Pork loin steak, uncooked, lean and fat, trimmed</t>
  </si>
  <si>
    <t>Pork loin steak, uncooked, lean and fat, not trimmed</t>
  </si>
  <si>
    <t>Pork loin steak, grilled, lean and fat, trimmed</t>
  </si>
  <si>
    <t>Pork loin steak, grilled, lean and fat, not trimmed</t>
  </si>
  <si>
    <t>Pork leg roasting joint, uncooked, lean and fat, trimmed</t>
  </si>
  <si>
    <t>Pork leg roasting joint, uncooked, lean and fat, not trimmed</t>
  </si>
  <si>
    <t>Food Name</t>
  </si>
  <si>
    <t>Description</t>
  </si>
  <si>
    <t>Pork leg roasting joint, roasted, lean and fat, trimmed</t>
  </si>
  <si>
    <t>Pork leg roasting joint, roasted, lean and fat, not trimmed</t>
  </si>
  <si>
    <t>25-hydroxy vitamin D3
µg/100g</t>
  </si>
  <si>
    <t>Cholecalciferol
µg/100g</t>
  </si>
  <si>
    <t>Alpha-tocopherol
mg/100g</t>
  </si>
  <si>
    <t>Beta-tocopherol
mg/100g</t>
  </si>
  <si>
    <t>Delta-tocopherol
mg/100g</t>
  </si>
  <si>
    <t>Gamma-tocopherol
mg/100g</t>
  </si>
  <si>
    <t>&lt;0.5</t>
  </si>
  <si>
    <t>10 samples, 6 products, chilled</t>
  </si>
  <si>
    <t>10 samples, 8 products, chilled</t>
  </si>
  <si>
    <t>11 samples, 11 products, chilled</t>
  </si>
  <si>
    <t>Pork fillet medallions, uncooked, lean</t>
  </si>
  <si>
    <t>Pork loin medallions, uncooked, lean</t>
  </si>
  <si>
    <t>Pork loin steak, uncooked, lean</t>
  </si>
  <si>
    <t>Pork loin steak, uncooked, fat</t>
  </si>
  <si>
    <t>Pork loin steak, grilled, lean</t>
  </si>
  <si>
    <t>Pork loin steak, grilled, fat</t>
  </si>
  <si>
    <t>Pork leg roasting joint, uncooked, fat</t>
  </si>
  <si>
    <t>Pork leg roasting joint, uncooked, lean</t>
  </si>
  <si>
    <t>Pork leg roasting joint, roasted, lean</t>
  </si>
  <si>
    <t>Pork leg roasting joint, roasted, fat</t>
  </si>
  <si>
    <t>Calculated from 98% lean and 2% fat. No fat removed.</t>
  </si>
  <si>
    <t>Calculated from 98% lean and 2% fat. Subcutaneous fat removed.</t>
  </si>
  <si>
    <t>Calculated from 94% lean and 6% fat. No fat removed.</t>
  </si>
  <si>
    <t>Calculated from 94% lean and 6% fat. Subcutaneous fat and skin removed.</t>
  </si>
  <si>
    <t>Calculated from 84% lean and 16% fat. No fat removed, not including skin.</t>
  </si>
  <si>
    <t>Calculated from 96% lean and 4% fat. Subcutaneous fat and crackling removed.</t>
  </si>
  <si>
    <t>Calculated from 86% lean and 14% fat. No fat removed, not including crackling.</t>
  </si>
  <si>
    <t>Calculated from 96% lean and 4% fat. Subcutaneous fat and skin removed.</t>
  </si>
  <si>
    <t>Calculated from 81% lean and 19% fat. No fat removed, not including skin.</t>
  </si>
  <si>
    <t>Calculated from 81% lean and 19% fat. No fat removed, not including crackling.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</si>
</sst>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 applyFill="1" applyBorder="1"/>
    <xf numFmtId="164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/>
    <xf numFmtId="2" fontId="3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D1B1EFC8-D252-40EE-9584-A83093C80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6EA0-70AF-4635-A28C-4E3B10915B86}">
  <dimension ref="A1:AY2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9" sqref="C19"/>
    </sheetView>
  </sheetViews>
  <sheetFormatPr defaultColWidth="8.7109375" defaultRowHeight="15" x14ac:dyDescent="0.25"/>
  <cols>
    <col min="1" max="1" width="13.5703125" style="10" customWidth="1"/>
    <col min="2" max="2" width="53.85546875" bestFit="1" customWidth="1"/>
    <col min="3" max="3" width="75.7109375" bestFit="1" customWidth="1"/>
    <col min="4" max="49" width="8.5703125" style="10" customWidth="1"/>
    <col min="50" max="50" width="9.7109375" customWidth="1"/>
  </cols>
  <sheetData>
    <row r="1" spans="1:51" s="8" customFormat="1" ht="68.25" x14ac:dyDescent="0.25">
      <c r="A1" s="1" t="s">
        <v>0</v>
      </c>
      <c r="B1" s="2" t="s">
        <v>65</v>
      </c>
      <c r="C1" s="2" t="s">
        <v>66</v>
      </c>
      <c r="D1" s="3" t="s">
        <v>1</v>
      </c>
      <c r="E1" s="4" t="s">
        <v>2</v>
      </c>
      <c r="F1" s="4" t="s">
        <v>3</v>
      </c>
      <c r="G1" s="5" t="s">
        <v>42</v>
      </c>
      <c r="H1" s="3" t="s">
        <v>4</v>
      </c>
      <c r="I1" s="3" t="s">
        <v>5</v>
      </c>
      <c r="J1" s="3" t="s">
        <v>6</v>
      </c>
      <c r="K1" s="6" t="s">
        <v>7</v>
      </c>
      <c r="L1" s="6" t="s">
        <v>8</v>
      </c>
      <c r="M1" s="4" t="s">
        <v>9</v>
      </c>
      <c r="N1" s="4" t="s">
        <v>10</v>
      </c>
      <c r="O1" s="4" t="s">
        <v>43</v>
      </c>
      <c r="P1" s="4" t="s">
        <v>11</v>
      </c>
      <c r="Q1" s="4" t="s">
        <v>12</v>
      </c>
      <c r="R1" s="4" t="s">
        <v>44</v>
      </c>
      <c r="S1" s="4" t="s">
        <v>13</v>
      </c>
      <c r="T1" s="6" t="s">
        <v>14</v>
      </c>
      <c r="U1" s="4" t="s">
        <v>15</v>
      </c>
      <c r="V1" s="4" t="s">
        <v>69</v>
      </c>
      <c r="W1" s="4" t="s">
        <v>70</v>
      </c>
      <c r="X1" s="4" t="s">
        <v>16</v>
      </c>
      <c r="Y1" s="4" t="s">
        <v>17</v>
      </c>
      <c r="Z1" s="3" t="s">
        <v>18</v>
      </c>
      <c r="AA1" s="3" t="s">
        <v>19</v>
      </c>
      <c r="AB1" s="3" t="s">
        <v>20</v>
      </c>
      <c r="AC1" s="4" t="s">
        <v>21</v>
      </c>
      <c r="AD1" s="4" t="s">
        <v>71</v>
      </c>
      <c r="AE1" s="4" t="s">
        <v>72</v>
      </c>
      <c r="AF1" s="4" t="s">
        <v>73</v>
      </c>
      <c r="AG1" s="4" t="s">
        <v>74</v>
      </c>
      <c r="AH1" s="4" t="s">
        <v>22</v>
      </c>
      <c r="AI1" s="4" t="s">
        <v>23</v>
      </c>
      <c r="AJ1" s="7" t="s">
        <v>24</v>
      </c>
      <c r="AK1" s="4" t="s">
        <v>25</v>
      </c>
      <c r="AL1" s="3" t="s">
        <v>26</v>
      </c>
      <c r="AM1" s="4" t="s">
        <v>27</v>
      </c>
      <c r="AN1" s="6" t="s">
        <v>28</v>
      </c>
      <c r="AO1" s="6" t="s">
        <v>29</v>
      </c>
      <c r="AP1" s="6" t="s">
        <v>30</v>
      </c>
      <c r="AQ1" s="6" t="s">
        <v>31</v>
      </c>
      <c r="AR1" s="3" t="s">
        <v>32</v>
      </c>
      <c r="AS1" s="4" t="s">
        <v>33</v>
      </c>
      <c r="AT1" s="6" t="s">
        <v>34</v>
      </c>
      <c r="AU1" s="4" t="s">
        <v>35</v>
      </c>
      <c r="AV1" s="6" t="s">
        <v>36</v>
      </c>
      <c r="AW1" s="6" t="s">
        <v>45</v>
      </c>
      <c r="AX1" s="6" t="s">
        <v>37</v>
      </c>
    </row>
    <row r="2" spans="1:51" s="12" customFormat="1" x14ac:dyDescent="0.25">
      <c r="A2" s="11">
        <v>1</v>
      </c>
      <c r="B2" s="26" t="s">
        <v>79</v>
      </c>
      <c r="C2" s="12" t="s">
        <v>76</v>
      </c>
      <c r="D2" s="11">
        <v>74.599999999999994</v>
      </c>
      <c r="E2" s="13">
        <v>3.65</v>
      </c>
      <c r="F2" s="11">
        <v>6.25</v>
      </c>
      <c r="G2" s="14">
        <v>0.91</v>
      </c>
      <c r="H2" s="11">
        <v>22.8</v>
      </c>
      <c r="I2" s="9">
        <v>0.5</v>
      </c>
      <c r="J2" s="11">
        <v>1.2</v>
      </c>
      <c r="K2" s="11">
        <v>96</v>
      </c>
      <c r="L2" s="11">
        <v>406</v>
      </c>
      <c r="M2" s="13">
        <v>0.16</v>
      </c>
      <c r="N2" s="11">
        <v>0.15</v>
      </c>
      <c r="O2" s="11">
        <v>0.16</v>
      </c>
      <c r="P2" s="11">
        <v>0.01</v>
      </c>
      <c r="Q2" s="11">
        <v>0.11</v>
      </c>
      <c r="R2" s="11">
        <v>0.11</v>
      </c>
      <c r="S2" s="11" t="s">
        <v>40</v>
      </c>
      <c r="T2" s="11">
        <v>64</v>
      </c>
      <c r="U2" s="11" t="s">
        <v>38</v>
      </c>
      <c r="V2" s="11" t="s">
        <v>38</v>
      </c>
      <c r="W2" s="11" t="s">
        <v>38</v>
      </c>
      <c r="X2" s="11">
        <v>0.86</v>
      </c>
      <c r="Y2" s="9">
        <v>0.28000000000000003</v>
      </c>
      <c r="Z2" s="9">
        <v>8.9</v>
      </c>
      <c r="AA2" s="11">
        <v>4.8</v>
      </c>
      <c r="AB2" s="11">
        <v>13.7</v>
      </c>
      <c r="AC2" s="9">
        <v>0.28999999999999998</v>
      </c>
      <c r="AD2" s="9">
        <v>0.28999999999999998</v>
      </c>
      <c r="AE2" s="9" t="s">
        <v>75</v>
      </c>
      <c r="AF2" s="9" t="s">
        <v>75</v>
      </c>
      <c r="AG2" s="9">
        <v>0.5</v>
      </c>
      <c r="AH2" s="11">
        <v>0.32</v>
      </c>
      <c r="AI2" s="11">
        <v>0.5</v>
      </c>
      <c r="AJ2" s="15">
        <v>4</v>
      </c>
      <c r="AK2" s="13">
        <v>1.2</v>
      </c>
      <c r="AL2" s="11">
        <v>4.8</v>
      </c>
      <c r="AM2" s="11">
        <v>42</v>
      </c>
      <c r="AN2" s="11">
        <v>420</v>
      </c>
      <c r="AO2" s="11">
        <v>6</v>
      </c>
      <c r="AP2" s="11">
        <v>28</v>
      </c>
      <c r="AQ2" s="11">
        <v>225</v>
      </c>
      <c r="AR2" s="9">
        <v>0.99</v>
      </c>
      <c r="AS2" s="11">
        <v>1.7</v>
      </c>
      <c r="AT2" s="11" t="s">
        <v>39</v>
      </c>
      <c r="AU2" s="9">
        <v>0.01</v>
      </c>
      <c r="AV2" s="11">
        <v>18</v>
      </c>
      <c r="AW2" s="11">
        <v>223</v>
      </c>
      <c r="AX2" s="11">
        <f>D2+H2+I2+J2</f>
        <v>99.1</v>
      </c>
      <c r="AY2" s="21"/>
    </row>
    <row r="3" spans="1:51" s="12" customFormat="1" x14ac:dyDescent="0.25">
      <c r="A3" s="11" t="s">
        <v>56</v>
      </c>
      <c r="B3" s="26" t="s">
        <v>55</v>
      </c>
      <c r="C3" s="12" t="s">
        <v>89</v>
      </c>
      <c r="D3" s="11">
        <v>73.7</v>
      </c>
      <c r="E3" s="13">
        <v>3.61</v>
      </c>
      <c r="F3" s="11">
        <v>6.25</v>
      </c>
      <c r="G3" s="24" t="s">
        <v>38</v>
      </c>
      <c r="H3" s="11">
        <v>22.6</v>
      </c>
      <c r="I3" s="9">
        <v>1.8</v>
      </c>
      <c r="J3" s="11">
        <v>1.2</v>
      </c>
      <c r="K3" s="11">
        <v>106</v>
      </c>
      <c r="L3" s="11">
        <v>450</v>
      </c>
      <c r="M3" s="13">
        <v>0.65</v>
      </c>
      <c r="N3" s="13">
        <v>0.7</v>
      </c>
      <c r="O3" s="11">
        <v>0.71</v>
      </c>
      <c r="P3" s="11">
        <v>0.02</v>
      </c>
      <c r="Q3" s="11">
        <v>0.28000000000000003</v>
      </c>
      <c r="R3" s="13">
        <v>0.3</v>
      </c>
      <c r="S3" s="11" t="s">
        <v>40</v>
      </c>
      <c r="T3" s="11">
        <v>64</v>
      </c>
      <c r="U3" s="11" t="s">
        <v>38</v>
      </c>
      <c r="V3" s="11" t="s">
        <v>38</v>
      </c>
      <c r="W3" s="11" t="s">
        <v>38</v>
      </c>
      <c r="X3" s="11">
        <v>0.85</v>
      </c>
      <c r="Y3" s="9">
        <v>0.27</v>
      </c>
      <c r="Z3" s="9">
        <v>8.8000000000000007</v>
      </c>
      <c r="AA3" s="11">
        <v>4.7</v>
      </c>
      <c r="AB3" s="11">
        <v>13.5</v>
      </c>
      <c r="AC3" s="9">
        <v>0.28999999999999998</v>
      </c>
      <c r="AD3" s="9">
        <v>0.28999999999999998</v>
      </c>
      <c r="AE3" s="9" t="s">
        <v>75</v>
      </c>
      <c r="AF3" s="9" t="s">
        <v>75</v>
      </c>
      <c r="AG3" s="9" t="s">
        <v>75</v>
      </c>
      <c r="AH3" s="11">
        <v>0.32</v>
      </c>
      <c r="AI3" s="11">
        <v>0.5</v>
      </c>
      <c r="AJ3" s="15">
        <v>4</v>
      </c>
      <c r="AK3" s="13">
        <v>1.18</v>
      </c>
      <c r="AL3" s="11">
        <v>4.8</v>
      </c>
      <c r="AM3" s="11">
        <v>42</v>
      </c>
      <c r="AN3" s="11">
        <v>414</v>
      </c>
      <c r="AO3" s="11">
        <v>6</v>
      </c>
      <c r="AP3" s="11">
        <v>28</v>
      </c>
      <c r="AQ3" s="11">
        <v>222</v>
      </c>
      <c r="AR3" s="9">
        <v>0.97</v>
      </c>
      <c r="AS3" s="11">
        <v>1.7</v>
      </c>
      <c r="AT3" s="11" t="s">
        <v>39</v>
      </c>
      <c r="AU3" s="9">
        <v>0.01</v>
      </c>
      <c r="AV3" s="11">
        <v>18</v>
      </c>
      <c r="AW3" s="11">
        <v>219</v>
      </c>
      <c r="AX3" s="11">
        <v>99.3</v>
      </c>
      <c r="AY3" s="21"/>
    </row>
    <row r="4" spans="1:51" s="12" customFormat="1" x14ac:dyDescent="0.25">
      <c r="A4" s="11">
        <v>2</v>
      </c>
      <c r="B4" s="26" t="s">
        <v>80</v>
      </c>
      <c r="C4" s="12" t="s">
        <v>77</v>
      </c>
      <c r="D4" s="11">
        <v>73.7</v>
      </c>
      <c r="E4" s="11">
        <v>3.79</v>
      </c>
      <c r="F4" s="11">
        <v>6.25</v>
      </c>
      <c r="G4" s="24">
        <v>0.91</v>
      </c>
      <c r="H4" s="15">
        <v>24.8</v>
      </c>
      <c r="I4" s="11">
        <v>1.9</v>
      </c>
      <c r="J4" s="11">
        <v>1.2</v>
      </c>
      <c r="K4" s="11">
        <v>116</v>
      </c>
      <c r="L4" s="11">
        <v>492</v>
      </c>
      <c r="M4" s="11">
        <v>0.65</v>
      </c>
      <c r="N4" s="11">
        <v>0.77</v>
      </c>
      <c r="O4" s="11">
        <v>0.78</v>
      </c>
      <c r="P4" s="11">
        <v>0.02</v>
      </c>
      <c r="Q4" s="11">
        <v>0.27</v>
      </c>
      <c r="R4" s="11">
        <v>0.28999999999999998</v>
      </c>
      <c r="S4" s="11" t="s">
        <v>40</v>
      </c>
      <c r="T4" s="11">
        <v>58</v>
      </c>
      <c r="U4" s="11" t="s">
        <v>38</v>
      </c>
      <c r="V4" s="11" t="s">
        <v>38</v>
      </c>
      <c r="W4" s="11" t="s">
        <v>38</v>
      </c>
      <c r="X4" s="13">
        <v>0.7</v>
      </c>
      <c r="Y4" s="15">
        <v>0.12</v>
      </c>
      <c r="Z4" s="15">
        <v>10.1</v>
      </c>
      <c r="AA4" s="11">
        <v>5.3</v>
      </c>
      <c r="AB4" s="11">
        <v>15.4</v>
      </c>
      <c r="AC4" s="15">
        <v>0.28000000000000003</v>
      </c>
      <c r="AD4" s="15">
        <v>0.28000000000000003</v>
      </c>
      <c r="AE4" s="15" t="s">
        <v>75</v>
      </c>
      <c r="AF4" s="15" t="s">
        <v>75</v>
      </c>
      <c r="AG4" s="15" t="s">
        <v>75</v>
      </c>
      <c r="AH4" s="11">
        <v>0.28999999999999998</v>
      </c>
      <c r="AI4" s="11">
        <v>0.3</v>
      </c>
      <c r="AJ4" s="9">
        <v>4</v>
      </c>
      <c r="AK4" s="11">
        <v>0.73</v>
      </c>
      <c r="AL4" s="16">
        <v>3.8</v>
      </c>
      <c r="AM4" s="11">
        <v>41</v>
      </c>
      <c r="AN4" s="11">
        <v>405</v>
      </c>
      <c r="AO4" s="11">
        <v>5</v>
      </c>
      <c r="AP4" s="11">
        <v>27</v>
      </c>
      <c r="AQ4" s="11">
        <v>215</v>
      </c>
      <c r="AR4" s="11">
        <v>0.43</v>
      </c>
      <c r="AS4" s="11">
        <v>1.3</v>
      </c>
      <c r="AT4" s="17" t="s">
        <v>39</v>
      </c>
      <c r="AU4" s="9">
        <v>0.01</v>
      </c>
      <c r="AV4" s="11">
        <v>17</v>
      </c>
      <c r="AW4" s="11">
        <v>209</v>
      </c>
      <c r="AX4" s="11">
        <f>D4+H4+I4+J4</f>
        <v>101.60000000000001</v>
      </c>
      <c r="AY4" s="21"/>
    </row>
    <row r="5" spans="1:51" s="12" customFormat="1" x14ac:dyDescent="0.25">
      <c r="A5" s="11" t="s">
        <v>56</v>
      </c>
      <c r="B5" s="22" t="s">
        <v>58</v>
      </c>
      <c r="C5" s="22" t="s">
        <v>90</v>
      </c>
      <c r="D5" s="16">
        <v>72.900000000000006</v>
      </c>
      <c r="E5" s="11">
        <v>3.75</v>
      </c>
      <c r="F5" s="11">
        <v>6.25</v>
      </c>
      <c r="G5" s="24" t="s">
        <v>38</v>
      </c>
      <c r="H5" s="15">
        <v>23.4</v>
      </c>
      <c r="I5" s="11">
        <v>3.1</v>
      </c>
      <c r="J5" s="11">
        <v>1.2</v>
      </c>
      <c r="K5" s="11">
        <v>122</v>
      </c>
      <c r="L5" s="11">
        <v>513</v>
      </c>
      <c r="M5" s="11">
        <v>1.0900000000000001</v>
      </c>
      <c r="N5" s="11">
        <v>1.26</v>
      </c>
      <c r="O5" s="11">
        <v>1.27</v>
      </c>
      <c r="P5" s="11">
        <v>0.03</v>
      </c>
      <c r="Q5" s="11">
        <v>0.42</v>
      </c>
      <c r="R5" s="11">
        <v>0.46</v>
      </c>
      <c r="S5" s="11" t="s">
        <v>40</v>
      </c>
      <c r="T5" s="11">
        <v>58</v>
      </c>
      <c r="U5" s="11" t="s">
        <v>38</v>
      </c>
      <c r="V5" s="11" t="s">
        <v>38</v>
      </c>
      <c r="W5" s="11" t="s">
        <v>38</v>
      </c>
      <c r="X5" s="13">
        <v>0.69</v>
      </c>
      <c r="Y5" s="15">
        <v>0.12</v>
      </c>
      <c r="Z5" s="23">
        <v>10</v>
      </c>
      <c r="AA5" s="11">
        <v>5.2</v>
      </c>
      <c r="AB5" s="11">
        <v>15.2</v>
      </c>
      <c r="AC5" s="15">
        <v>0.28000000000000003</v>
      </c>
      <c r="AD5" s="15">
        <v>0.28000000000000003</v>
      </c>
      <c r="AE5" s="15" t="s">
        <v>75</v>
      </c>
      <c r="AF5" s="15" t="s">
        <v>75</v>
      </c>
      <c r="AG5" s="15" t="s">
        <v>75</v>
      </c>
      <c r="AH5" s="11">
        <v>0.28999999999999998</v>
      </c>
      <c r="AI5" s="11">
        <v>0.3</v>
      </c>
      <c r="AJ5" s="9">
        <v>4</v>
      </c>
      <c r="AK5" s="11">
        <v>0.72</v>
      </c>
      <c r="AL5" s="16">
        <v>3.8</v>
      </c>
      <c r="AM5" s="11">
        <v>41</v>
      </c>
      <c r="AN5" s="11">
        <v>400</v>
      </c>
      <c r="AO5" s="11">
        <v>5</v>
      </c>
      <c r="AP5" s="11">
        <v>27</v>
      </c>
      <c r="AQ5" s="11">
        <v>212</v>
      </c>
      <c r="AR5" s="11">
        <v>0.43</v>
      </c>
      <c r="AS5" s="11">
        <v>1.3</v>
      </c>
      <c r="AT5" s="17" t="s">
        <v>39</v>
      </c>
      <c r="AU5" s="9">
        <v>0.01</v>
      </c>
      <c r="AV5" s="11">
        <v>17</v>
      </c>
      <c r="AW5" s="11">
        <v>206</v>
      </c>
      <c r="AX5" s="11">
        <v>100.6</v>
      </c>
      <c r="AY5" s="21"/>
    </row>
    <row r="6" spans="1:51" s="12" customFormat="1" x14ac:dyDescent="0.25">
      <c r="A6" s="11" t="s">
        <v>56</v>
      </c>
      <c r="B6" s="22" t="s">
        <v>57</v>
      </c>
      <c r="C6" s="22" t="s">
        <v>91</v>
      </c>
      <c r="D6" s="11">
        <v>71.3</v>
      </c>
      <c r="E6" s="11">
        <v>3.68</v>
      </c>
      <c r="F6" s="11">
        <v>6.25</v>
      </c>
      <c r="G6" s="14" t="s">
        <v>38</v>
      </c>
      <c r="H6" s="23">
        <v>23</v>
      </c>
      <c r="I6" s="11">
        <v>5.4</v>
      </c>
      <c r="J6" s="11">
        <v>1.2</v>
      </c>
      <c r="K6" s="11">
        <v>141</v>
      </c>
      <c r="L6" s="11">
        <v>591</v>
      </c>
      <c r="M6" s="11">
        <v>1.96</v>
      </c>
      <c r="N6" s="11">
        <v>2.23</v>
      </c>
      <c r="O6" s="11">
        <v>2.25</v>
      </c>
      <c r="P6" s="11">
        <v>0.06</v>
      </c>
      <c r="Q6" s="11">
        <v>0.73</v>
      </c>
      <c r="R6" s="13">
        <v>0.8</v>
      </c>
      <c r="S6" s="11">
        <v>0.01</v>
      </c>
      <c r="T6" s="11">
        <v>58</v>
      </c>
      <c r="U6" s="11" t="s">
        <v>38</v>
      </c>
      <c r="V6" s="11" t="s">
        <v>38</v>
      </c>
      <c r="W6" s="11" t="s">
        <v>38</v>
      </c>
      <c r="X6" s="13">
        <v>0.67</v>
      </c>
      <c r="Y6" s="15">
        <v>0.12</v>
      </c>
      <c r="Z6" s="15">
        <v>9.8000000000000007</v>
      </c>
      <c r="AA6" s="11">
        <v>5.0999999999999996</v>
      </c>
      <c r="AB6" s="11">
        <v>14.9</v>
      </c>
      <c r="AC6" s="15">
        <v>0.28000000000000003</v>
      </c>
      <c r="AD6" s="15">
        <v>0.28000000000000003</v>
      </c>
      <c r="AE6" s="15" t="s">
        <v>75</v>
      </c>
      <c r="AF6" s="15" t="s">
        <v>75</v>
      </c>
      <c r="AG6" s="15" t="s">
        <v>75</v>
      </c>
      <c r="AH6" s="11">
        <v>0.28000000000000003</v>
      </c>
      <c r="AI6" s="11">
        <v>0.3</v>
      </c>
      <c r="AJ6" s="9">
        <v>4</v>
      </c>
      <c r="AK6" s="11">
        <v>0.71</v>
      </c>
      <c r="AL6" s="16">
        <v>3.8</v>
      </c>
      <c r="AM6" s="11">
        <v>40</v>
      </c>
      <c r="AN6" s="11">
        <v>390</v>
      </c>
      <c r="AO6" s="11">
        <v>5</v>
      </c>
      <c r="AP6" s="11">
        <v>26</v>
      </c>
      <c r="AQ6" s="11">
        <v>207</v>
      </c>
      <c r="AR6" s="11">
        <v>0.42</v>
      </c>
      <c r="AS6" s="11">
        <v>1.3</v>
      </c>
      <c r="AT6" s="17" t="s">
        <v>39</v>
      </c>
      <c r="AU6" s="9">
        <v>0.01</v>
      </c>
      <c r="AV6" s="11">
        <v>16</v>
      </c>
      <c r="AW6" s="11">
        <v>200</v>
      </c>
      <c r="AX6" s="11">
        <v>100.9</v>
      </c>
      <c r="AY6" s="21"/>
    </row>
    <row r="7" spans="1:51" s="12" customFormat="1" x14ac:dyDescent="0.25">
      <c r="A7" s="11" t="s">
        <v>46</v>
      </c>
      <c r="B7" s="26" t="s">
        <v>81</v>
      </c>
      <c r="C7" s="22" t="s">
        <v>78</v>
      </c>
      <c r="D7" s="11">
        <v>73.2</v>
      </c>
      <c r="E7" s="11">
        <v>3.71</v>
      </c>
      <c r="F7" s="11">
        <v>6.25</v>
      </c>
      <c r="G7" s="14">
        <v>0.91</v>
      </c>
      <c r="H7" s="11">
        <v>23.2</v>
      </c>
      <c r="I7" s="11">
        <v>1.9</v>
      </c>
      <c r="J7" s="11">
        <v>1.1000000000000001</v>
      </c>
      <c r="K7" s="11">
        <v>110</v>
      </c>
      <c r="L7" s="11">
        <v>465</v>
      </c>
      <c r="M7" s="11">
        <v>0.66</v>
      </c>
      <c r="N7" s="11">
        <v>0.79</v>
      </c>
      <c r="O7" s="11">
        <v>0.79</v>
      </c>
      <c r="P7" s="11">
        <v>0.02</v>
      </c>
      <c r="Q7" s="11">
        <v>0.25</v>
      </c>
      <c r="R7" s="11">
        <v>0.27</v>
      </c>
      <c r="S7" s="11" t="s">
        <v>40</v>
      </c>
      <c r="T7" s="11">
        <v>63</v>
      </c>
      <c r="U7" s="11" t="s">
        <v>38</v>
      </c>
      <c r="V7" s="11" t="s">
        <v>38</v>
      </c>
      <c r="W7" s="11" t="s">
        <v>38</v>
      </c>
      <c r="X7" s="11">
        <v>0.64</v>
      </c>
      <c r="Y7" s="9">
        <v>0.12</v>
      </c>
      <c r="Z7" s="18">
        <v>9.08</v>
      </c>
      <c r="AA7" s="16">
        <v>5.0999999999999996</v>
      </c>
      <c r="AB7" s="11">
        <v>14.2</v>
      </c>
      <c r="AC7" s="9">
        <v>0.26</v>
      </c>
      <c r="AD7" s="9">
        <v>0.26</v>
      </c>
      <c r="AE7" s="9" t="s">
        <v>75</v>
      </c>
      <c r="AF7" s="9" t="s">
        <v>75</v>
      </c>
      <c r="AG7" s="9" t="s">
        <v>75</v>
      </c>
      <c r="AH7" s="11">
        <v>0.31</v>
      </c>
      <c r="AI7" s="11">
        <v>0.3</v>
      </c>
      <c r="AJ7" s="9">
        <v>4</v>
      </c>
      <c r="AK7" s="13">
        <v>0.8</v>
      </c>
      <c r="AL7" s="11">
        <v>3.8</v>
      </c>
      <c r="AM7" s="11">
        <v>49</v>
      </c>
      <c r="AN7" s="11">
        <v>401</v>
      </c>
      <c r="AO7" s="11">
        <v>5</v>
      </c>
      <c r="AP7" s="11">
        <v>26</v>
      </c>
      <c r="AQ7" s="11">
        <v>208</v>
      </c>
      <c r="AR7" s="11">
        <v>0.44</v>
      </c>
      <c r="AS7" s="11">
        <v>1.5</v>
      </c>
      <c r="AT7" s="11" t="s">
        <v>39</v>
      </c>
      <c r="AU7" s="9">
        <v>0.01</v>
      </c>
      <c r="AV7" s="11">
        <v>21</v>
      </c>
      <c r="AW7" s="11">
        <v>212</v>
      </c>
      <c r="AX7" s="11">
        <f>D7+H7+J7+I7</f>
        <v>99.4</v>
      </c>
      <c r="AY7" s="21"/>
    </row>
    <row r="8" spans="1:51" s="12" customFormat="1" x14ac:dyDescent="0.25">
      <c r="A8" s="11" t="s">
        <v>47</v>
      </c>
      <c r="B8" s="26" t="s">
        <v>82</v>
      </c>
      <c r="C8" s="22" t="s">
        <v>78</v>
      </c>
      <c r="D8" s="11">
        <v>34.1</v>
      </c>
      <c r="E8" s="11">
        <v>1.94</v>
      </c>
      <c r="F8" s="11">
        <v>6.25</v>
      </c>
      <c r="G8" s="11">
        <v>0.95299999999999996</v>
      </c>
      <c r="H8" s="11">
        <v>11.5</v>
      </c>
      <c r="I8" s="15">
        <v>59.8</v>
      </c>
      <c r="J8" s="11">
        <v>0.5</v>
      </c>
      <c r="K8" s="11">
        <v>584</v>
      </c>
      <c r="L8" s="11">
        <v>2408</v>
      </c>
      <c r="M8" s="11">
        <v>22.55</v>
      </c>
      <c r="N8" s="11">
        <v>25.17</v>
      </c>
      <c r="O8" s="11">
        <v>25.28</v>
      </c>
      <c r="P8" s="11">
        <v>0.67</v>
      </c>
      <c r="Q8" s="13">
        <v>8</v>
      </c>
      <c r="R8" s="13">
        <v>8.7799999999999994</v>
      </c>
      <c r="S8" s="13">
        <v>0.1</v>
      </c>
      <c r="T8" s="19">
        <v>64</v>
      </c>
      <c r="U8" s="11" t="s">
        <v>38</v>
      </c>
      <c r="V8" s="11" t="s">
        <v>38</v>
      </c>
      <c r="W8" s="11" t="s">
        <v>38</v>
      </c>
      <c r="X8" s="11">
        <v>0.22</v>
      </c>
      <c r="Y8" s="15">
        <v>0.05</v>
      </c>
      <c r="Z8" s="11">
        <v>4.2</v>
      </c>
      <c r="AA8" s="11">
        <v>1.1000000000000001</v>
      </c>
      <c r="AB8" s="11">
        <v>5.3</v>
      </c>
      <c r="AC8" s="9">
        <v>0.34</v>
      </c>
      <c r="AD8" s="9">
        <v>0.34</v>
      </c>
      <c r="AE8" s="9" t="s">
        <v>75</v>
      </c>
      <c r="AF8" s="9" t="s">
        <v>75</v>
      </c>
      <c r="AG8" s="9" t="s">
        <v>75</v>
      </c>
      <c r="AH8" s="11">
        <v>0.15</v>
      </c>
      <c r="AI8" s="11">
        <v>0.6</v>
      </c>
      <c r="AJ8" s="9">
        <v>4</v>
      </c>
      <c r="AK8" s="11">
        <v>0.42</v>
      </c>
      <c r="AL8" s="15">
        <v>3.1</v>
      </c>
      <c r="AM8" s="11">
        <v>23</v>
      </c>
      <c r="AN8" s="11">
        <v>157</v>
      </c>
      <c r="AO8" s="11">
        <v>3</v>
      </c>
      <c r="AP8" s="11">
        <v>9</v>
      </c>
      <c r="AQ8" s="11">
        <v>84</v>
      </c>
      <c r="AR8" s="11">
        <v>0.25</v>
      </c>
      <c r="AS8" s="11">
        <v>0.5</v>
      </c>
      <c r="AT8" s="11" t="s">
        <v>39</v>
      </c>
      <c r="AU8" s="9" t="s">
        <v>40</v>
      </c>
      <c r="AV8" s="11">
        <v>8</v>
      </c>
      <c r="AW8" s="11">
        <v>60</v>
      </c>
      <c r="AX8" s="11">
        <f t="shared" ref="AX8:AX19" si="0">D8+H8+J8+I8</f>
        <v>105.9</v>
      </c>
      <c r="AY8" s="21"/>
    </row>
    <row r="9" spans="1:51" s="12" customFormat="1" x14ac:dyDescent="0.25">
      <c r="A9" s="11" t="s">
        <v>56</v>
      </c>
      <c r="B9" s="26" t="s">
        <v>59</v>
      </c>
      <c r="C9" s="12" t="s">
        <v>92</v>
      </c>
      <c r="D9" s="11">
        <v>70.7</v>
      </c>
      <c r="E9" s="13">
        <v>3.6</v>
      </c>
      <c r="F9" s="11">
        <v>6.25</v>
      </c>
      <c r="G9" s="11" t="s">
        <v>38</v>
      </c>
      <c r="H9" s="11">
        <v>22.5</v>
      </c>
      <c r="I9" s="15">
        <v>5.5</v>
      </c>
      <c r="J9" s="11">
        <v>1.1000000000000001</v>
      </c>
      <c r="K9" s="11">
        <v>140</v>
      </c>
      <c r="L9" s="11">
        <v>586</v>
      </c>
      <c r="M9" s="11">
        <v>2.04</v>
      </c>
      <c r="N9" s="11">
        <v>2.33</v>
      </c>
      <c r="O9" s="11">
        <v>2.33</v>
      </c>
      <c r="P9" s="11">
        <v>0.06</v>
      </c>
      <c r="Q9" s="13">
        <v>0.74</v>
      </c>
      <c r="R9" s="13">
        <v>0.81</v>
      </c>
      <c r="S9" s="13">
        <v>0.01</v>
      </c>
      <c r="T9" s="19">
        <v>63</v>
      </c>
      <c r="U9" s="11" t="s">
        <v>38</v>
      </c>
      <c r="V9" s="11" t="s">
        <v>38</v>
      </c>
      <c r="W9" s="11" t="s">
        <v>38</v>
      </c>
      <c r="X9" s="11">
        <v>0.61</v>
      </c>
      <c r="Y9" s="15">
        <v>0.12</v>
      </c>
      <c r="Z9" s="11">
        <v>8.8000000000000007</v>
      </c>
      <c r="AA9" s="11">
        <v>4.9000000000000004</v>
      </c>
      <c r="AB9" s="11">
        <v>13.7</v>
      </c>
      <c r="AC9" s="9">
        <v>0.27</v>
      </c>
      <c r="AD9" s="9">
        <v>0.27</v>
      </c>
      <c r="AE9" s="9" t="s">
        <v>75</v>
      </c>
      <c r="AF9" s="9" t="s">
        <v>75</v>
      </c>
      <c r="AG9" s="9" t="s">
        <v>75</v>
      </c>
      <c r="AH9" s="13">
        <v>0.3</v>
      </c>
      <c r="AI9" s="11">
        <v>0.3</v>
      </c>
      <c r="AJ9" s="9">
        <v>4</v>
      </c>
      <c r="AK9" s="11">
        <v>0.78</v>
      </c>
      <c r="AL9" s="15">
        <v>3.8</v>
      </c>
      <c r="AM9" s="11">
        <v>47</v>
      </c>
      <c r="AN9" s="11">
        <v>386</v>
      </c>
      <c r="AO9" s="11">
        <v>5</v>
      </c>
      <c r="AP9" s="11">
        <v>25</v>
      </c>
      <c r="AQ9" s="11">
        <v>200</v>
      </c>
      <c r="AR9" s="11">
        <v>0.43</v>
      </c>
      <c r="AS9" s="11">
        <v>1.4</v>
      </c>
      <c r="AT9" s="11" t="s">
        <v>39</v>
      </c>
      <c r="AU9" s="9">
        <v>0.01</v>
      </c>
      <c r="AV9" s="11">
        <v>20</v>
      </c>
      <c r="AW9" s="11">
        <v>202</v>
      </c>
      <c r="AX9" s="11">
        <v>101.9</v>
      </c>
      <c r="AY9" s="21"/>
    </row>
    <row r="10" spans="1:51" s="12" customFormat="1" x14ac:dyDescent="0.25">
      <c r="A10" s="11" t="s">
        <v>56</v>
      </c>
      <c r="B10" s="26" t="s">
        <v>60</v>
      </c>
      <c r="C10" s="12" t="s">
        <v>93</v>
      </c>
      <c r="D10" s="11">
        <v>66.900000000000006</v>
      </c>
      <c r="E10" s="11">
        <v>3.43</v>
      </c>
      <c r="F10" s="11">
        <v>6.25</v>
      </c>
      <c r="G10" s="11" t="s">
        <v>38</v>
      </c>
      <c r="H10" s="11">
        <v>21.4</v>
      </c>
      <c r="I10" s="15">
        <v>11.2</v>
      </c>
      <c r="J10" s="16">
        <v>1</v>
      </c>
      <c r="K10" s="11">
        <v>187</v>
      </c>
      <c r="L10" s="11">
        <v>779</v>
      </c>
      <c r="M10" s="11">
        <v>4.16</v>
      </c>
      <c r="N10" s="11">
        <v>4.6900000000000004</v>
      </c>
      <c r="O10" s="11">
        <v>4.71</v>
      </c>
      <c r="P10" s="11">
        <v>0.12</v>
      </c>
      <c r="Q10" s="13">
        <v>1.49</v>
      </c>
      <c r="R10" s="13">
        <v>1.63</v>
      </c>
      <c r="S10" s="13">
        <v>0.02</v>
      </c>
      <c r="T10" s="19">
        <v>63</v>
      </c>
      <c r="U10" s="11" t="s">
        <v>38</v>
      </c>
      <c r="V10" s="11" t="s">
        <v>38</v>
      </c>
      <c r="W10" s="11" t="s">
        <v>38</v>
      </c>
      <c r="X10" s="11">
        <v>0.56999999999999995</v>
      </c>
      <c r="Y10" s="15">
        <v>0.11</v>
      </c>
      <c r="Z10" s="11">
        <v>8.3000000000000007</v>
      </c>
      <c r="AA10" s="11">
        <v>4.5</v>
      </c>
      <c r="AB10" s="11">
        <v>12.8</v>
      </c>
      <c r="AC10" s="9">
        <v>0.27</v>
      </c>
      <c r="AD10" s="9">
        <v>0.27</v>
      </c>
      <c r="AE10" s="9" t="s">
        <v>75</v>
      </c>
      <c r="AF10" s="9" t="s">
        <v>75</v>
      </c>
      <c r="AG10" s="9" t="s">
        <v>75</v>
      </c>
      <c r="AH10" s="11">
        <v>0.28000000000000003</v>
      </c>
      <c r="AI10" s="11">
        <v>0.4</v>
      </c>
      <c r="AJ10" s="9">
        <v>4</v>
      </c>
      <c r="AK10" s="11">
        <v>0.74</v>
      </c>
      <c r="AL10" s="15">
        <v>3.7</v>
      </c>
      <c r="AM10" s="11">
        <v>45</v>
      </c>
      <c r="AN10" s="11">
        <v>362</v>
      </c>
      <c r="AO10" s="11">
        <v>5</v>
      </c>
      <c r="AP10" s="11">
        <v>23</v>
      </c>
      <c r="AQ10" s="11">
        <v>188</v>
      </c>
      <c r="AR10" s="11">
        <v>0.41</v>
      </c>
      <c r="AS10" s="11">
        <v>1.3</v>
      </c>
      <c r="AT10" s="11" t="s">
        <v>39</v>
      </c>
      <c r="AU10" s="9">
        <v>0.01</v>
      </c>
      <c r="AV10" s="11">
        <v>19</v>
      </c>
      <c r="AW10" s="11">
        <v>188</v>
      </c>
      <c r="AX10" s="11">
        <f t="shared" si="0"/>
        <v>100.50000000000001</v>
      </c>
      <c r="AY10" s="21"/>
    </row>
    <row r="11" spans="1:51" s="12" customFormat="1" x14ac:dyDescent="0.25">
      <c r="A11" s="11" t="s">
        <v>48</v>
      </c>
      <c r="B11" s="26" t="s">
        <v>83</v>
      </c>
      <c r="C11" s="22" t="s">
        <v>78</v>
      </c>
      <c r="D11" s="11">
        <v>57.7</v>
      </c>
      <c r="E11" s="11">
        <v>5.62</v>
      </c>
      <c r="F11" s="11">
        <v>6.25</v>
      </c>
      <c r="G11" s="14">
        <v>0.91</v>
      </c>
      <c r="H11" s="11">
        <v>35.1</v>
      </c>
      <c r="I11" s="11">
        <v>5.9</v>
      </c>
      <c r="J11" s="11">
        <v>2.1</v>
      </c>
      <c r="K11" s="11">
        <v>194</v>
      </c>
      <c r="L11" s="11">
        <v>815</v>
      </c>
      <c r="M11" s="11">
        <v>2.15</v>
      </c>
      <c r="N11" s="11">
        <v>2.41</v>
      </c>
      <c r="O11" s="11">
        <v>2.42</v>
      </c>
      <c r="P11" s="11">
        <v>0.06</v>
      </c>
      <c r="Q11" s="11">
        <v>0.74</v>
      </c>
      <c r="R11" s="13">
        <v>0.8</v>
      </c>
      <c r="S11" s="11">
        <v>0.01</v>
      </c>
      <c r="T11" s="11">
        <v>89</v>
      </c>
      <c r="U11" s="11">
        <v>1.2</v>
      </c>
      <c r="V11" s="11">
        <v>0.18</v>
      </c>
      <c r="W11" s="11">
        <v>0.27</v>
      </c>
      <c r="X11" s="11">
        <v>0.78</v>
      </c>
      <c r="Y11" s="9">
        <v>0.18</v>
      </c>
      <c r="Z11" s="11">
        <v>8.6999999999999993</v>
      </c>
      <c r="AA11" s="11">
        <v>7.7</v>
      </c>
      <c r="AB11" s="11">
        <v>16.399999999999999</v>
      </c>
      <c r="AC11" s="9">
        <v>0.16</v>
      </c>
      <c r="AD11" s="9">
        <v>0.16</v>
      </c>
      <c r="AE11" s="9" t="s">
        <v>75</v>
      </c>
      <c r="AF11" s="9" t="s">
        <v>75</v>
      </c>
      <c r="AG11" s="9" t="s">
        <v>75</v>
      </c>
      <c r="AH11" s="9">
        <v>0.19</v>
      </c>
      <c r="AI11" s="11">
        <v>0.5</v>
      </c>
      <c r="AJ11" s="9">
        <v>4</v>
      </c>
      <c r="AK11" s="11">
        <v>1.08</v>
      </c>
      <c r="AL11" s="11">
        <v>7.2</v>
      </c>
      <c r="AM11" s="11">
        <v>57</v>
      </c>
      <c r="AN11" s="11">
        <v>453</v>
      </c>
      <c r="AO11" s="11">
        <v>6</v>
      </c>
      <c r="AP11" s="11">
        <v>33</v>
      </c>
      <c r="AQ11" s="11">
        <v>262</v>
      </c>
      <c r="AR11" s="11">
        <v>0.62</v>
      </c>
      <c r="AS11" s="11">
        <v>2.1</v>
      </c>
      <c r="AT11" s="11" t="s">
        <v>39</v>
      </c>
      <c r="AU11" s="9">
        <v>0.01</v>
      </c>
      <c r="AV11" s="11">
        <v>29</v>
      </c>
      <c r="AW11" s="11">
        <v>287</v>
      </c>
      <c r="AX11" s="11">
        <f t="shared" si="0"/>
        <v>100.80000000000001</v>
      </c>
      <c r="AY11" s="21"/>
    </row>
    <row r="12" spans="1:51" s="12" customFormat="1" x14ac:dyDescent="0.25">
      <c r="A12" s="11" t="s">
        <v>49</v>
      </c>
      <c r="B12" s="26" t="s">
        <v>84</v>
      </c>
      <c r="C12" s="22" t="s">
        <v>78</v>
      </c>
      <c r="D12" s="9">
        <v>26.9</v>
      </c>
      <c r="E12" s="11">
        <v>2.91</v>
      </c>
      <c r="F12" s="11">
        <v>6.25</v>
      </c>
      <c r="G12" s="11">
        <v>0.95299999999999996</v>
      </c>
      <c r="H12" s="11">
        <v>18.2</v>
      </c>
      <c r="I12" s="15">
        <v>56.9</v>
      </c>
      <c r="J12" s="11" t="s">
        <v>38</v>
      </c>
      <c r="K12" s="11">
        <v>585</v>
      </c>
      <c r="L12" s="11">
        <v>2415</v>
      </c>
      <c r="M12" s="11" t="s">
        <v>38</v>
      </c>
      <c r="N12" s="11" t="s">
        <v>38</v>
      </c>
      <c r="O12" s="11" t="s">
        <v>38</v>
      </c>
      <c r="P12" s="11" t="s">
        <v>38</v>
      </c>
      <c r="Q12" s="11" t="s">
        <v>38</v>
      </c>
      <c r="R12" s="11" t="s">
        <v>38</v>
      </c>
      <c r="S12" s="11" t="s">
        <v>38</v>
      </c>
      <c r="T12" s="11" t="s">
        <v>38</v>
      </c>
      <c r="U12" s="11">
        <v>2.5</v>
      </c>
      <c r="V12" s="11">
        <v>0.26</v>
      </c>
      <c r="W12" s="13">
        <v>1.2</v>
      </c>
      <c r="X12" s="11" t="s">
        <v>38</v>
      </c>
      <c r="Y12" s="11" t="s">
        <v>38</v>
      </c>
      <c r="Z12" s="11" t="s">
        <v>38</v>
      </c>
      <c r="AA12" s="11" t="s">
        <v>38</v>
      </c>
      <c r="AB12" s="11" t="s">
        <v>38</v>
      </c>
      <c r="AC12" s="11" t="s">
        <v>38</v>
      </c>
      <c r="AD12" s="11" t="s">
        <v>38</v>
      </c>
      <c r="AE12" s="11" t="s">
        <v>38</v>
      </c>
      <c r="AF12" s="11" t="s">
        <v>38</v>
      </c>
      <c r="AG12" s="11" t="s">
        <v>38</v>
      </c>
      <c r="AH12" s="11" t="s">
        <v>38</v>
      </c>
      <c r="AI12" s="11" t="s">
        <v>38</v>
      </c>
      <c r="AJ12" s="11" t="s">
        <v>38</v>
      </c>
      <c r="AK12" s="11" t="s">
        <v>38</v>
      </c>
      <c r="AL12" s="11" t="s">
        <v>38</v>
      </c>
      <c r="AM12" s="11" t="s">
        <v>38</v>
      </c>
      <c r="AN12" s="11" t="s">
        <v>38</v>
      </c>
      <c r="AO12" s="11" t="s">
        <v>38</v>
      </c>
      <c r="AP12" s="11" t="s">
        <v>38</v>
      </c>
      <c r="AQ12" s="11" t="s">
        <v>38</v>
      </c>
      <c r="AR12" s="11" t="s">
        <v>38</v>
      </c>
      <c r="AS12" s="11" t="s">
        <v>38</v>
      </c>
      <c r="AT12" s="11" t="s">
        <v>38</v>
      </c>
      <c r="AU12" s="11" t="s">
        <v>38</v>
      </c>
      <c r="AV12" s="11" t="s">
        <v>38</v>
      </c>
      <c r="AW12" s="11" t="s">
        <v>38</v>
      </c>
      <c r="AX12" s="11" t="s">
        <v>38</v>
      </c>
      <c r="AY12" s="21"/>
    </row>
    <row r="13" spans="1:51" s="12" customFormat="1" x14ac:dyDescent="0.25">
      <c r="A13" s="11" t="s">
        <v>56</v>
      </c>
      <c r="B13" s="26" t="s">
        <v>61</v>
      </c>
      <c r="C13" s="12" t="s">
        <v>94</v>
      </c>
      <c r="D13" s="9">
        <v>56.4</v>
      </c>
      <c r="E13" s="11">
        <v>5.51</v>
      </c>
      <c r="F13" s="11">
        <v>6.25</v>
      </c>
      <c r="G13" s="11" t="s">
        <v>38</v>
      </c>
      <c r="H13" s="11">
        <v>34.4</v>
      </c>
      <c r="I13" s="23">
        <v>8</v>
      </c>
      <c r="J13" s="11" t="s">
        <v>38</v>
      </c>
      <c r="K13" s="11">
        <v>210</v>
      </c>
      <c r="L13" s="11">
        <v>881</v>
      </c>
      <c r="M13" s="11" t="s">
        <v>38</v>
      </c>
      <c r="N13" s="11" t="s">
        <v>38</v>
      </c>
      <c r="O13" s="11" t="s">
        <v>38</v>
      </c>
      <c r="P13" s="11" t="s">
        <v>38</v>
      </c>
      <c r="Q13" s="11" t="s">
        <v>38</v>
      </c>
      <c r="R13" s="11" t="s">
        <v>38</v>
      </c>
      <c r="S13" s="11" t="s">
        <v>38</v>
      </c>
      <c r="T13" s="11" t="s">
        <v>38</v>
      </c>
      <c r="U13" s="11">
        <v>1.3</v>
      </c>
      <c r="V13" s="11">
        <v>0.18</v>
      </c>
      <c r="W13" s="11">
        <v>0.31</v>
      </c>
      <c r="X13" s="11" t="s">
        <v>38</v>
      </c>
      <c r="Y13" s="11" t="s">
        <v>38</v>
      </c>
      <c r="Z13" s="11" t="s">
        <v>38</v>
      </c>
      <c r="AA13" s="11" t="s">
        <v>38</v>
      </c>
      <c r="AB13" s="11" t="s">
        <v>38</v>
      </c>
      <c r="AC13" s="11" t="s">
        <v>38</v>
      </c>
      <c r="AD13" s="11" t="s">
        <v>38</v>
      </c>
      <c r="AE13" s="11" t="s">
        <v>38</v>
      </c>
      <c r="AF13" s="11" t="s">
        <v>38</v>
      </c>
      <c r="AG13" s="11" t="s">
        <v>38</v>
      </c>
      <c r="AH13" s="11" t="s">
        <v>38</v>
      </c>
      <c r="AI13" s="11" t="s">
        <v>38</v>
      </c>
      <c r="AJ13" s="11" t="s">
        <v>38</v>
      </c>
      <c r="AK13" s="11" t="s">
        <v>38</v>
      </c>
      <c r="AL13" s="11" t="s">
        <v>38</v>
      </c>
      <c r="AM13" s="11" t="s">
        <v>38</v>
      </c>
      <c r="AN13" s="11" t="s">
        <v>38</v>
      </c>
      <c r="AO13" s="11" t="s">
        <v>38</v>
      </c>
      <c r="AP13" s="11" t="s">
        <v>38</v>
      </c>
      <c r="AQ13" s="11" t="s">
        <v>38</v>
      </c>
      <c r="AR13" s="11" t="s">
        <v>38</v>
      </c>
      <c r="AS13" s="11" t="s">
        <v>38</v>
      </c>
      <c r="AT13" s="11" t="s">
        <v>38</v>
      </c>
      <c r="AU13" s="11" t="s">
        <v>38</v>
      </c>
      <c r="AV13" s="11" t="s">
        <v>38</v>
      </c>
      <c r="AW13" s="11" t="s">
        <v>38</v>
      </c>
      <c r="AX13" s="11" t="s">
        <v>38</v>
      </c>
      <c r="AY13" s="21"/>
    </row>
    <row r="14" spans="1:51" s="12" customFormat="1" x14ac:dyDescent="0.25">
      <c r="A14" s="11" t="s">
        <v>56</v>
      </c>
      <c r="B14" s="26" t="s">
        <v>62</v>
      </c>
      <c r="C14" s="12" t="s">
        <v>95</v>
      </c>
      <c r="D14" s="9">
        <v>53.4</v>
      </c>
      <c r="E14" s="11">
        <v>5.24</v>
      </c>
      <c r="F14" s="11">
        <v>6.25</v>
      </c>
      <c r="G14" s="11" t="s">
        <v>38</v>
      </c>
      <c r="H14" s="11">
        <v>32.700000000000003</v>
      </c>
      <c r="I14" s="15">
        <v>12.9</v>
      </c>
      <c r="J14" s="11" t="s">
        <v>38</v>
      </c>
      <c r="K14" s="11">
        <v>247</v>
      </c>
      <c r="L14" s="11">
        <v>1033</v>
      </c>
      <c r="M14" s="11" t="s">
        <v>38</v>
      </c>
      <c r="N14" s="11" t="s">
        <v>38</v>
      </c>
      <c r="O14" s="11" t="s">
        <v>38</v>
      </c>
      <c r="P14" s="11" t="s">
        <v>38</v>
      </c>
      <c r="Q14" s="11" t="s">
        <v>38</v>
      </c>
      <c r="R14" s="11" t="s">
        <v>38</v>
      </c>
      <c r="S14" s="11" t="s">
        <v>38</v>
      </c>
      <c r="T14" s="11" t="s">
        <v>38</v>
      </c>
      <c r="U14" s="11">
        <v>1.4</v>
      </c>
      <c r="V14" s="11">
        <v>0.19</v>
      </c>
      <c r="W14" s="13">
        <v>0.4</v>
      </c>
      <c r="X14" s="11" t="s">
        <v>38</v>
      </c>
      <c r="Y14" s="11" t="s">
        <v>38</v>
      </c>
      <c r="Z14" s="11" t="s">
        <v>38</v>
      </c>
      <c r="AA14" s="11" t="s">
        <v>38</v>
      </c>
      <c r="AB14" s="11" t="s">
        <v>38</v>
      </c>
      <c r="AC14" s="11" t="s">
        <v>38</v>
      </c>
      <c r="AD14" s="11" t="s">
        <v>38</v>
      </c>
      <c r="AE14" s="11" t="s">
        <v>38</v>
      </c>
      <c r="AF14" s="11" t="s">
        <v>38</v>
      </c>
      <c r="AG14" s="11" t="s">
        <v>38</v>
      </c>
      <c r="AH14" s="11" t="s">
        <v>38</v>
      </c>
      <c r="AI14" s="11" t="s">
        <v>38</v>
      </c>
      <c r="AJ14" s="11" t="s">
        <v>38</v>
      </c>
      <c r="AK14" s="11" t="s">
        <v>38</v>
      </c>
      <c r="AL14" s="11" t="s">
        <v>38</v>
      </c>
      <c r="AM14" s="11" t="s">
        <v>38</v>
      </c>
      <c r="AN14" s="11" t="s">
        <v>38</v>
      </c>
      <c r="AO14" s="11" t="s">
        <v>38</v>
      </c>
      <c r="AP14" s="11" t="s">
        <v>38</v>
      </c>
      <c r="AQ14" s="11" t="s">
        <v>38</v>
      </c>
      <c r="AR14" s="11" t="s">
        <v>38</v>
      </c>
      <c r="AS14" s="11" t="s">
        <v>38</v>
      </c>
      <c r="AT14" s="11" t="s">
        <v>38</v>
      </c>
      <c r="AU14" s="11" t="s">
        <v>38</v>
      </c>
      <c r="AV14" s="11" t="s">
        <v>38</v>
      </c>
      <c r="AW14" s="11" t="s">
        <v>38</v>
      </c>
      <c r="AX14" s="11" t="s">
        <v>38</v>
      </c>
      <c r="AY14" s="21"/>
    </row>
    <row r="15" spans="1:51" s="12" customFormat="1" x14ac:dyDescent="0.25">
      <c r="A15" s="11" t="s">
        <v>50</v>
      </c>
      <c r="B15" s="26" t="s">
        <v>86</v>
      </c>
      <c r="C15" s="22" t="s">
        <v>78</v>
      </c>
      <c r="D15" s="16">
        <v>74</v>
      </c>
      <c r="E15" s="13">
        <v>3.7</v>
      </c>
      <c r="F15" s="11">
        <v>6.25</v>
      </c>
      <c r="G15" s="14">
        <v>0.91</v>
      </c>
      <c r="H15" s="11">
        <v>23.1</v>
      </c>
      <c r="I15" s="9">
        <v>3.3</v>
      </c>
      <c r="J15" s="11">
        <v>1.1000000000000001</v>
      </c>
      <c r="K15" s="11">
        <v>122</v>
      </c>
      <c r="L15" s="11">
        <v>515</v>
      </c>
      <c r="M15" s="13">
        <v>1.1000000000000001</v>
      </c>
      <c r="N15" s="11">
        <v>1.45</v>
      </c>
      <c r="O15" s="11">
        <v>1.45</v>
      </c>
      <c r="P15" s="11">
        <v>0.03</v>
      </c>
      <c r="Q15" s="11">
        <v>0.37</v>
      </c>
      <c r="R15" s="11">
        <v>0.41</v>
      </c>
      <c r="S15" s="11" t="s">
        <v>40</v>
      </c>
      <c r="T15" s="11">
        <v>67</v>
      </c>
      <c r="U15" s="11" t="s">
        <v>38</v>
      </c>
      <c r="V15" s="11" t="s">
        <v>38</v>
      </c>
      <c r="W15" s="11" t="s">
        <v>38</v>
      </c>
      <c r="X15" s="11">
        <v>0.46</v>
      </c>
      <c r="Y15" s="9">
        <v>0.09</v>
      </c>
      <c r="Z15" s="9">
        <v>10.6</v>
      </c>
      <c r="AA15" s="11">
        <v>4.9000000000000004</v>
      </c>
      <c r="AB15" s="11">
        <v>15.5</v>
      </c>
      <c r="AC15" s="20">
        <v>0.3</v>
      </c>
      <c r="AD15" s="20">
        <v>0.3</v>
      </c>
      <c r="AE15" s="15" t="s">
        <v>75</v>
      </c>
      <c r="AF15" s="15" t="s">
        <v>75</v>
      </c>
      <c r="AG15" s="15" t="s">
        <v>75</v>
      </c>
      <c r="AH15" s="11">
        <v>0.34</v>
      </c>
      <c r="AI15" s="11">
        <v>0.5</v>
      </c>
      <c r="AJ15" s="9">
        <v>5</v>
      </c>
      <c r="AK15" s="11">
        <v>0.86</v>
      </c>
      <c r="AL15" s="11">
        <v>4.3</v>
      </c>
      <c r="AM15" s="11">
        <v>56</v>
      </c>
      <c r="AN15" s="11">
        <v>377</v>
      </c>
      <c r="AO15" s="11">
        <v>5</v>
      </c>
      <c r="AP15" s="11">
        <v>26</v>
      </c>
      <c r="AQ15" s="11">
        <v>205</v>
      </c>
      <c r="AR15" s="11">
        <v>0.64</v>
      </c>
      <c r="AS15" s="11">
        <v>1.8</v>
      </c>
      <c r="AT15" s="11" t="s">
        <v>39</v>
      </c>
      <c r="AU15" s="9">
        <v>0.01</v>
      </c>
      <c r="AV15" s="11">
        <v>22</v>
      </c>
      <c r="AW15" s="11">
        <v>208</v>
      </c>
      <c r="AX15" s="11">
        <f t="shared" si="0"/>
        <v>101.49999999999999</v>
      </c>
      <c r="AY15" s="21"/>
    </row>
    <row r="16" spans="1:51" s="12" customFormat="1" x14ac:dyDescent="0.25">
      <c r="A16" s="11" t="s">
        <v>51</v>
      </c>
      <c r="B16" s="26" t="s">
        <v>85</v>
      </c>
      <c r="C16" s="22" t="s">
        <v>78</v>
      </c>
      <c r="D16" s="9">
        <v>33.700000000000003</v>
      </c>
      <c r="E16" s="13">
        <v>1.07</v>
      </c>
      <c r="F16" s="11">
        <v>6.25</v>
      </c>
      <c r="G16" s="11">
        <v>0.95299999999999996</v>
      </c>
      <c r="H16" s="9">
        <v>6.7</v>
      </c>
      <c r="I16" s="15">
        <v>63.8</v>
      </c>
      <c r="J16" s="11">
        <v>0.4</v>
      </c>
      <c r="K16" s="11">
        <v>601</v>
      </c>
      <c r="L16" s="11">
        <v>2475</v>
      </c>
      <c r="M16" s="11">
        <v>22.86</v>
      </c>
      <c r="N16" s="11">
        <v>29.36</v>
      </c>
      <c r="O16" s="11">
        <v>29.49</v>
      </c>
      <c r="P16" s="11">
        <v>0.71</v>
      </c>
      <c r="Q16" s="11">
        <v>7.23</v>
      </c>
      <c r="R16" s="11">
        <v>8.09</v>
      </c>
      <c r="S16" s="11">
        <v>0.13</v>
      </c>
      <c r="T16" s="11">
        <v>87</v>
      </c>
      <c r="U16" s="11" t="s">
        <v>38</v>
      </c>
      <c r="V16" s="11" t="s">
        <v>38</v>
      </c>
      <c r="W16" s="11" t="s">
        <v>38</v>
      </c>
      <c r="X16" s="13">
        <v>0.2</v>
      </c>
      <c r="Y16" s="15">
        <v>0.05</v>
      </c>
      <c r="Z16" s="11">
        <v>2.2999999999999998</v>
      </c>
      <c r="AA16" s="11">
        <v>0.8</v>
      </c>
      <c r="AB16" s="11">
        <v>3.1</v>
      </c>
      <c r="AC16" s="15">
        <v>0.42</v>
      </c>
      <c r="AD16" s="11">
        <v>0.42</v>
      </c>
      <c r="AE16" s="11" t="s">
        <v>38</v>
      </c>
      <c r="AF16" s="11" t="s">
        <v>38</v>
      </c>
      <c r="AG16" s="11" t="s">
        <v>38</v>
      </c>
      <c r="AH16" s="11">
        <v>0.09</v>
      </c>
      <c r="AI16" s="11">
        <v>0.6</v>
      </c>
      <c r="AJ16" s="9">
        <v>4</v>
      </c>
      <c r="AK16" s="11">
        <v>0.34</v>
      </c>
      <c r="AL16" s="15">
        <v>3.3</v>
      </c>
      <c r="AM16" s="11">
        <v>30</v>
      </c>
      <c r="AN16" s="11">
        <v>135</v>
      </c>
      <c r="AO16" s="11">
        <v>2</v>
      </c>
      <c r="AP16" s="11">
        <v>8</v>
      </c>
      <c r="AQ16" s="11">
        <v>75</v>
      </c>
      <c r="AR16" s="11">
        <v>0.23</v>
      </c>
      <c r="AS16" s="11">
        <v>0.4</v>
      </c>
      <c r="AT16" s="11" t="s">
        <v>39</v>
      </c>
      <c r="AU16" s="9" t="s">
        <v>40</v>
      </c>
      <c r="AV16" s="11">
        <v>13</v>
      </c>
      <c r="AW16" s="11">
        <v>58</v>
      </c>
      <c r="AX16" s="11">
        <f t="shared" si="0"/>
        <v>104.6</v>
      </c>
      <c r="AY16" s="21"/>
    </row>
    <row r="17" spans="1:51" s="12" customFormat="1" x14ac:dyDescent="0.25">
      <c r="A17" s="11" t="s">
        <v>56</v>
      </c>
      <c r="B17" s="26" t="s">
        <v>63</v>
      </c>
      <c r="C17" s="12" t="s">
        <v>96</v>
      </c>
      <c r="D17" s="9">
        <v>72.3</v>
      </c>
      <c r="E17" s="13">
        <v>3.59</v>
      </c>
      <c r="F17" s="11">
        <v>6.25</v>
      </c>
      <c r="G17" s="11" t="s">
        <v>38</v>
      </c>
      <c r="H17" s="9">
        <v>22.4</v>
      </c>
      <c r="I17" s="15">
        <v>5.8</v>
      </c>
      <c r="J17" s="11">
        <v>1.1000000000000001</v>
      </c>
      <c r="K17" s="11">
        <v>142</v>
      </c>
      <c r="L17" s="11">
        <v>595</v>
      </c>
      <c r="M17" s="11">
        <v>1.99</v>
      </c>
      <c r="N17" s="11">
        <v>2.59</v>
      </c>
      <c r="O17" s="13">
        <v>2.6</v>
      </c>
      <c r="P17" s="11">
        <v>0.06</v>
      </c>
      <c r="Q17" s="11">
        <v>0.65</v>
      </c>
      <c r="R17" s="11">
        <v>0.72</v>
      </c>
      <c r="S17" s="11">
        <v>0.01</v>
      </c>
      <c r="T17" s="11">
        <v>68</v>
      </c>
      <c r="U17" s="11" t="s">
        <v>38</v>
      </c>
      <c r="V17" s="11" t="s">
        <v>38</v>
      </c>
      <c r="W17" s="11" t="s">
        <v>38</v>
      </c>
      <c r="X17" s="13">
        <v>0.45</v>
      </c>
      <c r="Y17" s="15">
        <v>0.09</v>
      </c>
      <c r="Z17" s="11">
        <v>10.3</v>
      </c>
      <c r="AA17" s="11">
        <v>4.7</v>
      </c>
      <c r="AB17" s="16">
        <v>15</v>
      </c>
      <c r="AC17" s="27">
        <v>0.3</v>
      </c>
      <c r="AD17" s="27">
        <v>0.3</v>
      </c>
      <c r="AE17" s="15" t="s">
        <v>75</v>
      </c>
      <c r="AF17" s="15" t="s">
        <v>75</v>
      </c>
      <c r="AG17" s="15" t="s">
        <v>75</v>
      </c>
      <c r="AH17" s="11">
        <v>0.33</v>
      </c>
      <c r="AI17" s="11">
        <v>0.5</v>
      </c>
      <c r="AJ17" s="9">
        <v>5</v>
      </c>
      <c r="AK17" s="11">
        <v>0.84</v>
      </c>
      <c r="AL17" s="15">
        <v>4.3</v>
      </c>
      <c r="AM17" s="11">
        <v>55</v>
      </c>
      <c r="AN17" s="11">
        <v>367</v>
      </c>
      <c r="AO17" s="11">
        <v>5</v>
      </c>
      <c r="AP17" s="11">
        <v>25</v>
      </c>
      <c r="AQ17" s="11">
        <v>200</v>
      </c>
      <c r="AR17" s="11">
        <v>0.62</v>
      </c>
      <c r="AS17" s="11">
        <v>1.7</v>
      </c>
      <c r="AT17" s="11" t="s">
        <v>39</v>
      </c>
      <c r="AU17" s="9">
        <v>0.01</v>
      </c>
      <c r="AV17" s="11">
        <v>22</v>
      </c>
      <c r="AW17" s="11">
        <v>202</v>
      </c>
      <c r="AX17" s="11">
        <f t="shared" si="0"/>
        <v>101.59999999999998</v>
      </c>
      <c r="AY17" s="21"/>
    </row>
    <row r="18" spans="1:51" s="12" customFormat="1" x14ac:dyDescent="0.25">
      <c r="A18" s="11" t="s">
        <v>56</v>
      </c>
      <c r="B18" s="26" t="s">
        <v>64</v>
      </c>
      <c r="C18" s="12" t="s">
        <v>97</v>
      </c>
      <c r="D18" s="9">
        <v>66.2</v>
      </c>
      <c r="E18" s="13">
        <v>3.19</v>
      </c>
      <c r="F18" s="11">
        <v>6.25</v>
      </c>
      <c r="G18" s="11" t="s">
        <v>38</v>
      </c>
      <c r="H18" s="9">
        <v>19.899999999999999</v>
      </c>
      <c r="I18" s="23">
        <v>15</v>
      </c>
      <c r="J18" s="16">
        <v>1</v>
      </c>
      <c r="K18" s="11">
        <v>215</v>
      </c>
      <c r="L18" s="11">
        <v>894</v>
      </c>
      <c r="M18" s="11">
        <v>5.32</v>
      </c>
      <c r="N18" s="11">
        <v>6.86</v>
      </c>
      <c r="O18" s="11">
        <v>6.89</v>
      </c>
      <c r="P18" s="11">
        <v>0.16</v>
      </c>
      <c r="Q18" s="13">
        <v>1.7</v>
      </c>
      <c r="R18" s="13">
        <v>1.9</v>
      </c>
      <c r="S18" s="11">
        <v>0.03</v>
      </c>
      <c r="T18" s="11">
        <v>71</v>
      </c>
      <c r="U18" s="11" t="s">
        <v>38</v>
      </c>
      <c r="V18" s="11" t="s">
        <v>38</v>
      </c>
      <c r="W18" s="11" t="s">
        <v>38</v>
      </c>
      <c r="X18" s="13">
        <v>0.41</v>
      </c>
      <c r="Y18" s="15">
        <v>0.08</v>
      </c>
      <c r="Z18" s="16">
        <v>9</v>
      </c>
      <c r="AA18" s="11">
        <v>4.0999999999999996</v>
      </c>
      <c r="AB18" s="11">
        <v>13.1</v>
      </c>
      <c r="AC18" s="15">
        <v>0.33</v>
      </c>
      <c r="AD18" s="11">
        <v>0.33</v>
      </c>
      <c r="AE18" s="15" t="s">
        <v>75</v>
      </c>
      <c r="AF18" s="15" t="s">
        <v>75</v>
      </c>
      <c r="AG18" s="15" t="s">
        <v>75</v>
      </c>
      <c r="AH18" s="11">
        <v>0.28999999999999998</v>
      </c>
      <c r="AI18" s="11">
        <v>0.5</v>
      </c>
      <c r="AJ18" s="9">
        <v>5</v>
      </c>
      <c r="AK18" s="11">
        <v>0.76</v>
      </c>
      <c r="AL18" s="15">
        <v>4.0999999999999996</v>
      </c>
      <c r="AM18" s="11">
        <v>51</v>
      </c>
      <c r="AN18" s="11">
        <v>330</v>
      </c>
      <c r="AO18" s="11">
        <v>4</v>
      </c>
      <c r="AP18" s="11">
        <v>23</v>
      </c>
      <c r="AQ18" s="11">
        <v>180</v>
      </c>
      <c r="AR18" s="11">
        <v>0.56000000000000005</v>
      </c>
      <c r="AS18" s="11">
        <v>1.5</v>
      </c>
      <c r="AT18" s="11" t="s">
        <v>39</v>
      </c>
      <c r="AU18" s="9">
        <v>0.01</v>
      </c>
      <c r="AV18" s="11">
        <v>20</v>
      </c>
      <c r="AW18" s="11">
        <v>179</v>
      </c>
      <c r="AX18" s="11">
        <f t="shared" si="0"/>
        <v>102.1</v>
      </c>
      <c r="AY18" s="21"/>
    </row>
    <row r="19" spans="1:51" s="12" customFormat="1" x14ac:dyDescent="0.25">
      <c r="A19" s="11" t="s">
        <v>52</v>
      </c>
      <c r="B19" s="26" t="s">
        <v>87</v>
      </c>
      <c r="C19" s="22" t="s">
        <v>78</v>
      </c>
      <c r="D19" s="11">
        <v>59.8</v>
      </c>
      <c r="E19" s="11">
        <v>5.33</v>
      </c>
      <c r="F19" s="11">
        <v>6.25</v>
      </c>
      <c r="G19" s="14">
        <v>0.91</v>
      </c>
      <c r="H19" s="11">
        <v>33.299999999999997</v>
      </c>
      <c r="I19" s="11">
        <v>5.9</v>
      </c>
      <c r="J19" s="11">
        <v>3.3</v>
      </c>
      <c r="K19" s="11">
        <v>186</v>
      </c>
      <c r="L19" s="11">
        <v>784</v>
      </c>
      <c r="M19" s="11">
        <v>2.04</v>
      </c>
      <c r="N19" s="11">
        <v>2.54</v>
      </c>
      <c r="O19" s="11">
        <v>2.5499999999999998</v>
      </c>
      <c r="P19" s="11">
        <v>0.05</v>
      </c>
      <c r="Q19" s="11">
        <v>0.66</v>
      </c>
      <c r="R19" s="11">
        <v>0.72</v>
      </c>
      <c r="S19" s="11">
        <v>0.01</v>
      </c>
      <c r="T19" s="11">
        <v>95</v>
      </c>
      <c r="U19" s="16">
        <v>1</v>
      </c>
      <c r="V19" s="13">
        <v>0.16</v>
      </c>
      <c r="W19" s="13">
        <v>0.17</v>
      </c>
      <c r="X19" s="11">
        <v>0.57999999999999996</v>
      </c>
      <c r="Y19" s="15">
        <v>0.26</v>
      </c>
      <c r="Z19" s="9">
        <v>11.1</v>
      </c>
      <c r="AA19" s="11">
        <v>7.2</v>
      </c>
      <c r="AB19" s="11">
        <v>18.3</v>
      </c>
      <c r="AC19" s="15" t="s">
        <v>53</v>
      </c>
      <c r="AD19" s="11" t="s">
        <v>53</v>
      </c>
      <c r="AE19" s="15" t="s">
        <v>75</v>
      </c>
      <c r="AF19" s="15" t="s">
        <v>75</v>
      </c>
      <c r="AG19" s="15" t="s">
        <v>75</v>
      </c>
      <c r="AH19" s="11">
        <v>0.17</v>
      </c>
      <c r="AI19" s="11">
        <v>0.4</v>
      </c>
      <c r="AJ19" s="15" t="s">
        <v>41</v>
      </c>
      <c r="AK19" s="13">
        <v>1</v>
      </c>
      <c r="AL19" s="11">
        <v>6.7</v>
      </c>
      <c r="AM19" s="11">
        <v>58</v>
      </c>
      <c r="AN19" s="11">
        <v>387</v>
      </c>
      <c r="AO19" s="11">
        <v>6</v>
      </c>
      <c r="AP19" s="11">
        <v>29</v>
      </c>
      <c r="AQ19" s="11">
        <v>236</v>
      </c>
      <c r="AR19" s="11">
        <v>0.98</v>
      </c>
      <c r="AS19" s="11">
        <v>2.8</v>
      </c>
      <c r="AT19" s="11" t="s">
        <v>39</v>
      </c>
      <c r="AU19" s="11">
        <v>0.01</v>
      </c>
      <c r="AV19" s="11">
        <v>28</v>
      </c>
      <c r="AW19" s="11">
        <v>309</v>
      </c>
      <c r="AX19" s="11">
        <f t="shared" si="0"/>
        <v>102.3</v>
      </c>
      <c r="AY19" s="21"/>
    </row>
    <row r="20" spans="1:51" s="12" customFormat="1" x14ac:dyDescent="0.25">
      <c r="A20" s="11" t="s">
        <v>54</v>
      </c>
      <c r="B20" s="26" t="s">
        <v>88</v>
      </c>
      <c r="C20" s="22" t="s">
        <v>78</v>
      </c>
      <c r="D20" s="11">
        <v>31.4</v>
      </c>
      <c r="E20" s="11">
        <v>2.13</v>
      </c>
      <c r="F20" s="11">
        <v>6.25</v>
      </c>
      <c r="G20" s="11">
        <v>0.95299999999999996</v>
      </c>
      <c r="H20" s="9">
        <v>13.3</v>
      </c>
      <c r="I20" s="9">
        <v>59.4</v>
      </c>
      <c r="J20" s="11" t="s">
        <v>38</v>
      </c>
      <c r="K20" s="11">
        <v>588</v>
      </c>
      <c r="L20" s="11">
        <v>2424</v>
      </c>
      <c r="M20" s="11" t="s">
        <v>38</v>
      </c>
      <c r="N20" s="11" t="s">
        <v>38</v>
      </c>
      <c r="O20" s="11" t="s">
        <v>38</v>
      </c>
      <c r="P20" s="11" t="s">
        <v>38</v>
      </c>
      <c r="Q20" s="11" t="s">
        <v>38</v>
      </c>
      <c r="R20" s="11" t="s">
        <v>38</v>
      </c>
      <c r="S20" s="11" t="s">
        <v>38</v>
      </c>
      <c r="T20" s="11" t="s">
        <v>38</v>
      </c>
      <c r="U20" s="11">
        <v>2.1</v>
      </c>
      <c r="V20" s="11">
        <v>0.24</v>
      </c>
      <c r="W20" s="13">
        <v>0.9</v>
      </c>
      <c r="X20" s="11" t="s">
        <v>38</v>
      </c>
      <c r="Y20" s="11" t="s">
        <v>38</v>
      </c>
      <c r="Z20" s="11" t="s">
        <v>38</v>
      </c>
      <c r="AA20" s="11" t="s">
        <v>38</v>
      </c>
      <c r="AB20" s="11" t="s">
        <v>38</v>
      </c>
      <c r="AC20" s="11" t="s">
        <v>38</v>
      </c>
      <c r="AD20" s="11" t="s">
        <v>38</v>
      </c>
      <c r="AE20" s="11" t="s">
        <v>38</v>
      </c>
      <c r="AF20" s="11" t="s">
        <v>38</v>
      </c>
      <c r="AG20" s="11" t="s">
        <v>38</v>
      </c>
      <c r="AH20" s="11" t="s">
        <v>38</v>
      </c>
      <c r="AI20" s="11" t="s">
        <v>38</v>
      </c>
      <c r="AJ20" s="11" t="s">
        <v>38</v>
      </c>
      <c r="AK20" s="11" t="s">
        <v>38</v>
      </c>
      <c r="AL20" s="11" t="s">
        <v>38</v>
      </c>
      <c r="AM20" s="11" t="s">
        <v>38</v>
      </c>
      <c r="AN20" s="11" t="s">
        <v>38</v>
      </c>
      <c r="AO20" s="11" t="s">
        <v>38</v>
      </c>
      <c r="AP20" s="11" t="s">
        <v>38</v>
      </c>
      <c r="AQ20" s="11" t="s">
        <v>38</v>
      </c>
      <c r="AR20" s="11" t="s">
        <v>38</v>
      </c>
      <c r="AS20" s="11" t="s">
        <v>38</v>
      </c>
      <c r="AT20" s="11" t="s">
        <v>38</v>
      </c>
      <c r="AU20" s="11" t="s">
        <v>38</v>
      </c>
      <c r="AV20" s="11" t="s">
        <v>38</v>
      </c>
      <c r="AW20" s="11" t="s">
        <v>38</v>
      </c>
      <c r="AX20" s="11" t="s">
        <v>38</v>
      </c>
      <c r="AY20" s="21"/>
    </row>
    <row r="21" spans="1:51" x14ac:dyDescent="0.25">
      <c r="A21" s="11" t="s">
        <v>56</v>
      </c>
      <c r="B21" s="26" t="s">
        <v>67</v>
      </c>
      <c r="C21" s="12" t="s">
        <v>94</v>
      </c>
      <c r="D21" s="10">
        <v>58.6</v>
      </c>
      <c r="E21" s="25">
        <v>5.2</v>
      </c>
      <c r="F21" s="10">
        <v>6.25</v>
      </c>
      <c r="G21" s="10" t="s">
        <v>38</v>
      </c>
      <c r="H21" s="10">
        <v>32.5</v>
      </c>
      <c r="I21" s="10">
        <v>8.1</v>
      </c>
      <c r="J21" s="10" t="s">
        <v>38</v>
      </c>
      <c r="K21" s="10">
        <v>203</v>
      </c>
      <c r="L21" s="10">
        <v>852</v>
      </c>
      <c r="M21" s="11" t="s">
        <v>38</v>
      </c>
      <c r="N21" s="11" t="s">
        <v>38</v>
      </c>
      <c r="O21" s="11" t="s">
        <v>38</v>
      </c>
      <c r="P21" s="11" t="s">
        <v>38</v>
      </c>
      <c r="Q21" s="11" t="s">
        <v>38</v>
      </c>
      <c r="R21" s="11" t="s">
        <v>38</v>
      </c>
      <c r="S21" s="11" t="s">
        <v>38</v>
      </c>
      <c r="T21" s="11" t="s">
        <v>38</v>
      </c>
      <c r="U21" s="10">
        <v>1.1000000000000001</v>
      </c>
      <c r="V21" s="10">
        <v>0.16</v>
      </c>
      <c r="W21" s="25">
        <v>0.2</v>
      </c>
      <c r="X21" s="11" t="s">
        <v>38</v>
      </c>
      <c r="Y21" s="11" t="s">
        <v>38</v>
      </c>
      <c r="Z21" s="11" t="s">
        <v>38</v>
      </c>
      <c r="AA21" s="11" t="s">
        <v>38</v>
      </c>
      <c r="AB21" s="11" t="s">
        <v>38</v>
      </c>
      <c r="AC21" s="11" t="s">
        <v>38</v>
      </c>
      <c r="AD21" s="11" t="s">
        <v>38</v>
      </c>
      <c r="AE21" s="11" t="s">
        <v>38</v>
      </c>
      <c r="AF21" s="11" t="s">
        <v>38</v>
      </c>
      <c r="AG21" s="11" t="s">
        <v>38</v>
      </c>
      <c r="AH21" s="11" t="s">
        <v>38</v>
      </c>
      <c r="AI21" s="11" t="s">
        <v>38</v>
      </c>
      <c r="AJ21" s="11" t="s">
        <v>38</v>
      </c>
      <c r="AK21" s="11" t="s">
        <v>38</v>
      </c>
      <c r="AL21" s="11" t="s">
        <v>38</v>
      </c>
      <c r="AM21" s="11" t="s">
        <v>38</v>
      </c>
      <c r="AN21" s="11" t="s">
        <v>38</v>
      </c>
      <c r="AO21" s="11" t="s">
        <v>38</v>
      </c>
      <c r="AP21" s="11" t="s">
        <v>38</v>
      </c>
      <c r="AQ21" s="11" t="s">
        <v>38</v>
      </c>
      <c r="AR21" s="11" t="s">
        <v>38</v>
      </c>
      <c r="AS21" s="11" t="s">
        <v>38</v>
      </c>
      <c r="AT21" s="11" t="s">
        <v>38</v>
      </c>
      <c r="AU21" s="11" t="s">
        <v>38</v>
      </c>
      <c r="AV21" s="11" t="s">
        <v>38</v>
      </c>
      <c r="AW21" s="11" t="s">
        <v>38</v>
      </c>
      <c r="AX21" s="11" t="s">
        <v>38</v>
      </c>
    </row>
    <row r="22" spans="1:51" x14ac:dyDescent="0.25">
      <c r="A22" s="11" t="s">
        <v>56</v>
      </c>
      <c r="B22" s="26" t="s">
        <v>68</v>
      </c>
      <c r="C22" s="12" t="s">
        <v>98</v>
      </c>
      <c r="D22" s="10">
        <v>54.5</v>
      </c>
      <c r="E22" s="10">
        <v>4.7300000000000004</v>
      </c>
      <c r="F22" s="10">
        <v>6.25</v>
      </c>
      <c r="G22" s="10" t="s">
        <v>38</v>
      </c>
      <c r="H22" s="10">
        <v>29.6</v>
      </c>
      <c r="I22" s="10">
        <v>15.9</v>
      </c>
      <c r="J22" s="10" t="s">
        <v>38</v>
      </c>
      <c r="K22" s="10">
        <v>261</v>
      </c>
      <c r="L22" s="10">
        <v>1091</v>
      </c>
      <c r="M22" s="11" t="s">
        <v>38</v>
      </c>
      <c r="N22" s="11" t="s">
        <v>38</v>
      </c>
      <c r="O22" s="11" t="s">
        <v>38</v>
      </c>
      <c r="P22" s="11" t="s">
        <v>38</v>
      </c>
      <c r="Q22" s="11" t="s">
        <v>38</v>
      </c>
      <c r="R22" s="11" t="s">
        <v>38</v>
      </c>
      <c r="S22" s="11" t="s">
        <v>38</v>
      </c>
      <c r="T22" s="11" t="s">
        <v>38</v>
      </c>
      <c r="U22" s="10">
        <v>1.2</v>
      </c>
      <c r="V22" s="10">
        <v>0.17</v>
      </c>
      <c r="W22" s="10">
        <v>0.31</v>
      </c>
      <c r="X22" s="11" t="s">
        <v>38</v>
      </c>
      <c r="Y22" s="11" t="s">
        <v>38</v>
      </c>
      <c r="Z22" s="11" t="s">
        <v>38</v>
      </c>
      <c r="AA22" s="11" t="s">
        <v>38</v>
      </c>
      <c r="AB22" s="11" t="s">
        <v>38</v>
      </c>
      <c r="AC22" s="11" t="s">
        <v>38</v>
      </c>
      <c r="AD22" s="11" t="s">
        <v>38</v>
      </c>
      <c r="AE22" s="11" t="s">
        <v>38</v>
      </c>
      <c r="AF22" s="11" t="s">
        <v>38</v>
      </c>
      <c r="AG22" s="11" t="s">
        <v>38</v>
      </c>
      <c r="AH22" s="11" t="s">
        <v>38</v>
      </c>
      <c r="AI22" s="11" t="s">
        <v>38</v>
      </c>
      <c r="AJ22" s="11" t="s">
        <v>38</v>
      </c>
      <c r="AK22" s="11" t="s">
        <v>38</v>
      </c>
      <c r="AL22" s="11" t="s">
        <v>38</v>
      </c>
      <c r="AM22" s="11" t="s">
        <v>38</v>
      </c>
      <c r="AN22" s="11" t="s">
        <v>38</v>
      </c>
      <c r="AO22" s="11" t="s">
        <v>38</v>
      </c>
      <c r="AP22" s="11" t="s">
        <v>38</v>
      </c>
      <c r="AQ22" s="11" t="s">
        <v>38</v>
      </c>
      <c r="AR22" s="11" t="s">
        <v>38</v>
      </c>
      <c r="AS22" s="11" t="s">
        <v>38</v>
      </c>
      <c r="AT22" s="11" t="s">
        <v>38</v>
      </c>
      <c r="AU22" s="11" t="s">
        <v>38</v>
      </c>
      <c r="AV22" s="11" t="s">
        <v>38</v>
      </c>
      <c r="AW22" s="11" t="s">
        <v>38</v>
      </c>
      <c r="AX22" s="11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Nutrients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Pinchen (IFR)</dc:creator>
  <cp:lastModifiedBy>Hannah Pinchen (IFR)</cp:lastModifiedBy>
  <dcterms:created xsi:type="dcterms:W3CDTF">2019-09-25T14:29:36Z</dcterms:created>
  <dcterms:modified xsi:type="dcterms:W3CDTF">2020-01-31T16:30:30Z</dcterms:modified>
</cp:coreProperties>
</file>